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35" windowWidth="21075" windowHeight="978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K18" i="1"/>
  <c r="K17"/>
  <c r="K13"/>
  <c r="K12"/>
  <c r="K8"/>
  <c r="K41"/>
  <c r="K38"/>
  <c r="K34"/>
  <c r="K33"/>
  <c r="K30"/>
  <c r="K28"/>
  <c r="K25"/>
  <c r="K24"/>
</calcChain>
</file>

<file path=xl/sharedStrings.xml><?xml version="1.0" encoding="utf-8"?>
<sst xmlns="http://schemas.openxmlformats.org/spreadsheetml/2006/main" count="95" uniqueCount="56">
  <si>
    <t>Bill of Material.</t>
  </si>
  <si>
    <t>Færsluskrúfa</t>
  </si>
  <si>
    <t>Fjöldi</t>
  </si>
  <si>
    <t>Einingar</t>
  </si>
  <si>
    <t>Þykt</t>
  </si>
  <si>
    <t>Hæð</t>
  </si>
  <si>
    <t>Lengd</t>
  </si>
  <si>
    <t>Færslurær</t>
  </si>
  <si>
    <t>Plast</t>
  </si>
  <si>
    <t>Stýringarsæti</t>
  </si>
  <si>
    <t>Vertical_miðja</t>
  </si>
  <si>
    <t>Vertical_uppi og niðri</t>
  </si>
  <si>
    <t>30*30*3</t>
  </si>
  <si>
    <t>20*20*2</t>
  </si>
  <si>
    <t>Legusæti_hlið</t>
  </si>
  <si>
    <t>10 ?</t>
  </si>
  <si>
    <t>Plata</t>
  </si>
  <si>
    <t>Prófíl stöng</t>
  </si>
  <si>
    <t>Öxull</t>
  </si>
  <si>
    <t>þvermál</t>
  </si>
  <si>
    <t>Sledi Plug</t>
  </si>
  <si>
    <t>Stál</t>
  </si>
  <si>
    <t>vinkill</t>
  </si>
  <si>
    <t>Prófíl rör</t>
  </si>
  <si>
    <t>Ryðfrítt</t>
  </si>
  <si>
    <t>Teinn</t>
  </si>
  <si>
    <t>Tengi</t>
  </si>
  <si>
    <t>Blikk</t>
  </si>
  <si>
    <t>Vírastíri</t>
  </si>
  <si>
    <t>mótor fest</t>
  </si>
  <si>
    <t>Heiti</t>
  </si>
  <si>
    <t>Lögun</t>
  </si>
  <si>
    <t>Stærð</t>
  </si>
  <si>
    <t>Ál</t>
  </si>
  <si>
    <t>Prófílrör</t>
  </si>
  <si>
    <t>Strekkjari</t>
  </si>
  <si>
    <t>30*60*3</t>
  </si>
  <si>
    <t>Innflutt</t>
  </si>
  <si>
    <t>Grind</t>
  </si>
  <si>
    <t>Stýring X-ás</t>
  </si>
  <si>
    <t>Stýring Y-ás</t>
  </si>
  <si>
    <t>Sledi</t>
  </si>
  <si>
    <t>-</t>
  </si>
  <si>
    <t>18*18</t>
  </si>
  <si>
    <t>Sledi_stýringar</t>
  </si>
  <si>
    <t>Heildar Magn</t>
  </si>
  <si>
    <t>2 stk</t>
  </si>
  <si>
    <t>mm</t>
  </si>
  <si>
    <t>20mm</t>
  </si>
  <si>
    <t>10mm</t>
  </si>
  <si>
    <t>mm^2</t>
  </si>
  <si>
    <t>Keypt</t>
  </si>
  <si>
    <t>100*400</t>
  </si>
  <si>
    <t>110*85</t>
  </si>
  <si>
    <t xml:space="preserve">mm  </t>
  </si>
  <si>
    <t>?</t>
  </si>
</sst>
</file>

<file path=xl/styles.xml><?xml version="1.0" encoding="utf-8"?>
<styleSheet xmlns="http://schemas.openxmlformats.org/spreadsheetml/2006/main">
  <numFmts count="1">
    <numFmt numFmtId="167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5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5" xfId="0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5" xfId="0" applyBorder="1" applyAlignment="1">
      <alignment horizontal="right"/>
    </xf>
    <xf numFmtId="0" fontId="0" fillId="0" borderId="16" xfId="0" applyBorder="1" applyAlignment="1">
      <alignment horizontal="right"/>
    </xf>
    <xf numFmtId="167" fontId="0" fillId="0" borderId="15" xfId="0" applyNumberFormat="1" applyBorder="1" applyAlignment="1">
      <alignment horizontal="right"/>
    </xf>
    <xf numFmtId="0" fontId="1" fillId="0" borderId="15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5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M41"/>
  <sheetViews>
    <sheetView tabSelected="1" topLeftCell="A4" zoomScaleNormal="100" workbookViewId="0">
      <selection activeCell="P11" sqref="P11"/>
    </sheetView>
  </sheetViews>
  <sheetFormatPr defaultRowHeight="15"/>
  <cols>
    <col min="1" max="1" width="9.85546875" customWidth="1"/>
    <col min="2" max="2" width="12.140625" customWidth="1"/>
    <col min="3" max="3" width="20.5703125" customWidth="1"/>
    <col min="4" max="4" width="20.28515625" bestFit="1" customWidth="1"/>
    <col min="5" max="5" width="14.5703125" customWidth="1"/>
    <col min="11" max="11" width="15.42578125" customWidth="1"/>
    <col min="12" max="12" width="13.140625" customWidth="1"/>
    <col min="13" max="13" width="12.5703125" customWidth="1"/>
  </cols>
  <sheetData>
    <row r="2" spans="2:13" ht="15.75" thickBot="1"/>
    <row r="3" spans="2:13" ht="15" customHeight="1">
      <c r="C3" s="2" t="s">
        <v>0</v>
      </c>
      <c r="D3" s="9"/>
      <c r="E3" s="9"/>
      <c r="F3" s="9"/>
      <c r="G3" s="9"/>
      <c r="H3" s="9"/>
      <c r="I3" s="9"/>
      <c r="J3" s="10"/>
    </row>
    <row r="4" spans="2:13" ht="15.75" customHeight="1" thickBot="1">
      <c r="C4" s="11"/>
      <c r="D4" s="12"/>
      <c r="E4" s="12"/>
      <c r="F4" s="12"/>
      <c r="G4" s="12"/>
      <c r="H4" s="12"/>
      <c r="I4" s="12"/>
      <c r="J4" s="13"/>
    </row>
    <row r="7" spans="2:13" ht="15.75" thickBot="1">
      <c r="B7" s="18"/>
      <c r="C7" s="19" t="s">
        <v>31</v>
      </c>
      <c r="D7" s="20" t="s">
        <v>30</v>
      </c>
      <c r="E7" s="20" t="s">
        <v>32</v>
      </c>
      <c r="F7" s="20" t="s">
        <v>2</v>
      </c>
      <c r="G7" s="20" t="s">
        <v>4</v>
      </c>
      <c r="H7" s="20" t="s">
        <v>6</v>
      </c>
      <c r="I7" s="20" t="s">
        <v>5</v>
      </c>
      <c r="J7" s="21" t="s">
        <v>19</v>
      </c>
      <c r="K7" s="29" t="s">
        <v>45</v>
      </c>
      <c r="L7" s="30" t="s">
        <v>51</v>
      </c>
      <c r="M7" s="31" t="s">
        <v>3</v>
      </c>
    </row>
    <row r="8" spans="2:13" ht="15.75" thickBot="1">
      <c r="B8" t="s">
        <v>37</v>
      </c>
      <c r="C8" s="24"/>
      <c r="D8" s="4" t="s">
        <v>1</v>
      </c>
      <c r="E8" s="14"/>
      <c r="F8" s="14">
        <v>2</v>
      </c>
      <c r="G8" s="14"/>
      <c r="H8" s="14">
        <v>1750</v>
      </c>
      <c r="I8" s="14"/>
      <c r="J8" s="15"/>
      <c r="K8" s="26">
        <f>F8*H8</f>
        <v>3500</v>
      </c>
      <c r="L8" s="1">
        <v>3500</v>
      </c>
      <c r="M8" t="s">
        <v>47</v>
      </c>
    </row>
    <row r="9" spans="2:13" ht="15.75" thickBot="1">
      <c r="C9" s="25"/>
      <c r="D9" s="6" t="s">
        <v>7</v>
      </c>
      <c r="E9" s="16"/>
      <c r="F9" s="16">
        <v>2</v>
      </c>
      <c r="G9" s="16"/>
      <c r="H9" s="16"/>
      <c r="I9" s="16"/>
      <c r="J9" s="17"/>
      <c r="K9" s="27" t="s">
        <v>46</v>
      </c>
      <c r="L9" s="1" t="s">
        <v>46</v>
      </c>
    </row>
    <row r="10" spans="2:13" ht="15.75" thickBot="1">
      <c r="B10" s="18"/>
      <c r="C10" s="8"/>
      <c r="D10" s="18"/>
      <c r="E10" s="8"/>
      <c r="F10" s="8"/>
      <c r="G10" s="8"/>
      <c r="H10" s="8"/>
      <c r="I10" s="8"/>
      <c r="J10" s="8"/>
      <c r="K10" s="3"/>
      <c r="L10" s="1"/>
    </row>
    <row r="11" spans="2:13">
      <c r="B11" s="4" t="s">
        <v>8</v>
      </c>
      <c r="C11" s="24"/>
      <c r="D11" s="4"/>
      <c r="E11" s="14"/>
      <c r="F11" s="14"/>
      <c r="G11" s="14"/>
      <c r="H11" s="14"/>
      <c r="I11" s="14"/>
      <c r="J11" s="15"/>
      <c r="K11" s="3"/>
      <c r="L11" s="1"/>
    </row>
    <row r="12" spans="2:13" ht="15.75" thickBot="1">
      <c r="C12" s="24" t="s">
        <v>17</v>
      </c>
      <c r="D12" s="4" t="s">
        <v>44</v>
      </c>
      <c r="E12" s="14" t="s">
        <v>43</v>
      </c>
      <c r="F12" s="14">
        <v>4</v>
      </c>
      <c r="G12" s="14"/>
      <c r="H12" s="14">
        <v>100</v>
      </c>
      <c r="I12" s="14"/>
      <c r="J12" s="15"/>
      <c r="K12" s="26">
        <f>F12*H12</f>
        <v>400</v>
      </c>
      <c r="L12" s="1">
        <v>500</v>
      </c>
      <c r="M12" t="s">
        <v>47</v>
      </c>
    </row>
    <row r="13" spans="2:13" ht="15.75" thickBot="1">
      <c r="C13" s="24" t="s">
        <v>18</v>
      </c>
      <c r="D13" s="4" t="s">
        <v>20</v>
      </c>
      <c r="E13" s="14"/>
      <c r="F13" s="14">
        <v>8</v>
      </c>
      <c r="G13" s="14"/>
      <c r="H13" s="14">
        <v>40</v>
      </c>
      <c r="I13" s="14"/>
      <c r="J13" s="15">
        <v>22</v>
      </c>
      <c r="K13" s="27">
        <f>F13*H13</f>
        <v>320</v>
      </c>
      <c r="L13" s="1">
        <v>350</v>
      </c>
      <c r="M13" t="s">
        <v>47</v>
      </c>
    </row>
    <row r="14" spans="2:13">
      <c r="C14" s="24"/>
      <c r="D14" s="4"/>
      <c r="E14" s="14"/>
      <c r="F14" s="14"/>
      <c r="G14" s="14"/>
      <c r="H14" s="14"/>
      <c r="I14" s="14"/>
      <c r="J14" s="15"/>
      <c r="K14" s="3"/>
      <c r="L14" s="1"/>
    </row>
    <row r="15" spans="2:13">
      <c r="C15" s="24" t="s">
        <v>16</v>
      </c>
      <c r="D15" s="4" t="s">
        <v>14</v>
      </c>
      <c r="E15" s="14" t="s">
        <v>48</v>
      </c>
      <c r="F15" s="14">
        <v>4</v>
      </c>
      <c r="G15" s="14">
        <v>20</v>
      </c>
      <c r="H15" s="14">
        <v>80</v>
      </c>
      <c r="I15" s="14">
        <v>100</v>
      </c>
      <c r="J15" s="15"/>
      <c r="K15" s="3"/>
      <c r="L15" s="1"/>
    </row>
    <row r="16" spans="2:13">
      <c r="C16" s="24" t="s">
        <v>42</v>
      </c>
      <c r="D16" s="4" t="s">
        <v>9</v>
      </c>
      <c r="E16" s="14" t="s">
        <v>42</v>
      </c>
      <c r="F16" s="14">
        <v>8</v>
      </c>
      <c r="G16" s="14">
        <v>20</v>
      </c>
      <c r="H16" s="14">
        <v>50</v>
      </c>
      <c r="I16" s="14">
        <v>28</v>
      </c>
      <c r="J16" s="15"/>
      <c r="K16" s="3"/>
      <c r="L16" s="1"/>
    </row>
    <row r="17" spans="2:13" ht="15.75" thickBot="1">
      <c r="C17" s="24" t="s">
        <v>42</v>
      </c>
      <c r="D17" s="4" t="s">
        <v>11</v>
      </c>
      <c r="E17" s="14" t="s">
        <v>42</v>
      </c>
      <c r="F17" s="14">
        <v>4</v>
      </c>
      <c r="G17" s="14">
        <v>20</v>
      </c>
      <c r="H17" s="14">
        <v>50.64</v>
      </c>
      <c r="I17" s="14">
        <v>80.64</v>
      </c>
      <c r="J17" s="15"/>
      <c r="K17" s="28">
        <f>F15*H15*I15+F16*H16*I16+F17*H17*I17</f>
        <v>59534.438399999999</v>
      </c>
      <c r="L17" s="1" t="s">
        <v>55</v>
      </c>
      <c r="M17" t="s">
        <v>50</v>
      </c>
    </row>
    <row r="18" spans="2:13" ht="15.75" thickBot="1">
      <c r="C18" s="25" t="s">
        <v>42</v>
      </c>
      <c r="D18" s="6" t="s">
        <v>10</v>
      </c>
      <c r="E18" s="16" t="s">
        <v>49</v>
      </c>
      <c r="F18" s="16">
        <v>2</v>
      </c>
      <c r="G18" s="16" t="s">
        <v>15</v>
      </c>
      <c r="H18" s="16">
        <v>50</v>
      </c>
      <c r="I18" s="16">
        <v>80.64</v>
      </c>
      <c r="J18" s="17"/>
      <c r="K18" s="27">
        <f>F18*H18*I18</f>
        <v>8064</v>
      </c>
      <c r="L18" s="1" t="s">
        <v>53</v>
      </c>
      <c r="M18" t="s">
        <v>54</v>
      </c>
    </row>
    <row r="19" spans="2:13" ht="15.75" thickBot="1">
      <c r="B19" s="18"/>
      <c r="C19" s="8"/>
      <c r="D19" s="18"/>
      <c r="E19" s="8"/>
      <c r="F19" s="8"/>
      <c r="G19" s="8"/>
      <c r="H19" s="8"/>
      <c r="I19" s="8"/>
      <c r="J19" s="8"/>
      <c r="K19" s="3"/>
      <c r="L19" s="1"/>
    </row>
    <row r="20" spans="2:13">
      <c r="B20" t="s">
        <v>21</v>
      </c>
      <c r="C20" s="24"/>
      <c r="D20" s="4"/>
      <c r="E20" s="14"/>
      <c r="F20" s="14"/>
      <c r="G20" s="14"/>
      <c r="H20" s="14"/>
      <c r="I20" s="14"/>
      <c r="J20" s="15"/>
      <c r="K20" s="3"/>
      <c r="L20" s="1"/>
    </row>
    <row r="21" spans="2:13">
      <c r="C21" s="24" t="s">
        <v>22</v>
      </c>
      <c r="D21" s="22" t="s">
        <v>38</v>
      </c>
      <c r="E21" s="14" t="s">
        <v>12</v>
      </c>
      <c r="F21" s="14">
        <v>4</v>
      </c>
      <c r="G21" s="14"/>
      <c r="H21" s="14">
        <v>670</v>
      </c>
      <c r="I21" s="14"/>
      <c r="J21" s="15"/>
      <c r="K21" s="3"/>
      <c r="L21" s="1"/>
    </row>
    <row r="22" spans="2:13">
      <c r="C22" s="24" t="s">
        <v>42</v>
      </c>
      <c r="D22" s="22" t="s">
        <v>38</v>
      </c>
      <c r="E22" s="14" t="s">
        <v>42</v>
      </c>
      <c r="F22" s="14">
        <v>4</v>
      </c>
      <c r="G22" s="14"/>
      <c r="H22" s="14">
        <v>1280</v>
      </c>
      <c r="I22" s="14"/>
      <c r="J22" s="15"/>
      <c r="K22" s="3"/>
      <c r="L22" s="1"/>
    </row>
    <row r="23" spans="2:13">
      <c r="C23" s="24" t="s">
        <v>42</v>
      </c>
      <c r="D23" s="22" t="s">
        <v>38</v>
      </c>
      <c r="E23" s="14" t="s">
        <v>42</v>
      </c>
      <c r="F23" s="14">
        <v>4</v>
      </c>
      <c r="G23" s="14"/>
      <c r="H23" s="14">
        <v>370</v>
      </c>
      <c r="I23" s="14"/>
      <c r="J23" s="15"/>
      <c r="K23" s="3"/>
      <c r="L23" s="1"/>
    </row>
    <row r="24" spans="2:13" ht="15.75" thickBot="1">
      <c r="C24" s="24" t="s">
        <v>42</v>
      </c>
      <c r="D24" s="22" t="s">
        <v>38</v>
      </c>
      <c r="E24" s="23" t="s">
        <v>42</v>
      </c>
      <c r="F24" s="14">
        <v>4</v>
      </c>
      <c r="G24" s="14"/>
      <c r="H24" s="14">
        <v>364</v>
      </c>
      <c r="I24" s="14"/>
      <c r="J24" s="15"/>
      <c r="K24" s="26">
        <f>F21*H21+F22*H22+F23*H23+F24*H24</f>
        <v>10736</v>
      </c>
      <c r="L24" s="1">
        <v>1200</v>
      </c>
      <c r="M24" t="s">
        <v>47</v>
      </c>
    </row>
    <row r="25" spans="2:13" ht="15.75" thickBot="1">
      <c r="C25" s="24" t="s">
        <v>42</v>
      </c>
      <c r="D25" s="22" t="s">
        <v>41</v>
      </c>
      <c r="E25" s="14" t="s">
        <v>13</v>
      </c>
      <c r="F25" s="14">
        <v>2</v>
      </c>
      <c r="G25" s="14"/>
      <c r="H25" s="14">
        <v>100</v>
      </c>
      <c r="I25" s="14"/>
      <c r="J25" s="15"/>
      <c r="K25" s="27">
        <f>F25*H25</f>
        <v>200</v>
      </c>
      <c r="L25" s="1">
        <v>250</v>
      </c>
      <c r="M25" t="s">
        <v>47</v>
      </c>
    </row>
    <row r="26" spans="2:13">
      <c r="C26" s="24" t="s">
        <v>23</v>
      </c>
      <c r="D26" s="22" t="s">
        <v>41</v>
      </c>
      <c r="E26" s="14" t="s">
        <v>13</v>
      </c>
      <c r="F26" s="14">
        <v>4</v>
      </c>
      <c r="G26" s="14"/>
      <c r="H26" s="14">
        <v>160</v>
      </c>
      <c r="I26" s="14"/>
      <c r="J26" s="15"/>
      <c r="K26" s="3"/>
      <c r="L26" s="1"/>
    </row>
    <row r="27" spans="2:13">
      <c r="C27" s="24" t="s">
        <v>42</v>
      </c>
      <c r="D27" s="22" t="s">
        <v>41</v>
      </c>
      <c r="E27" s="14" t="s">
        <v>42</v>
      </c>
      <c r="F27" s="14">
        <v>2</v>
      </c>
      <c r="G27" s="14"/>
      <c r="H27" s="14">
        <v>314</v>
      </c>
      <c r="I27" s="14"/>
      <c r="J27" s="15"/>
      <c r="K27" s="3"/>
      <c r="L27" s="1"/>
    </row>
    <row r="28" spans="2:13" ht="15.75" thickBot="1">
      <c r="C28" s="24" t="s">
        <v>42</v>
      </c>
      <c r="D28" s="22" t="s">
        <v>41</v>
      </c>
      <c r="E28" s="23" t="s">
        <v>42</v>
      </c>
      <c r="F28" s="14">
        <v>4</v>
      </c>
      <c r="G28" s="14"/>
      <c r="H28" s="14">
        <v>25</v>
      </c>
      <c r="I28" s="14"/>
      <c r="J28" s="15"/>
      <c r="K28" s="26">
        <f>F26*H26+F27*H27+F28*H28</f>
        <v>1368</v>
      </c>
      <c r="L28" s="1">
        <v>1500</v>
      </c>
      <c r="M28" t="s">
        <v>47</v>
      </c>
    </row>
    <row r="29" spans="2:13">
      <c r="C29" s="24" t="s">
        <v>18</v>
      </c>
      <c r="D29" s="4" t="s">
        <v>26</v>
      </c>
      <c r="E29" s="14"/>
      <c r="F29" s="14">
        <v>4</v>
      </c>
      <c r="G29" s="14"/>
      <c r="H29" s="14">
        <v>40</v>
      </c>
      <c r="I29" s="14"/>
      <c r="J29" s="15">
        <v>20</v>
      </c>
      <c r="K29" s="3"/>
      <c r="L29" s="1"/>
    </row>
    <row r="30" spans="2:13" ht="15.75" thickBot="1">
      <c r="C30" s="25" t="s">
        <v>42</v>
      </c>
      <c r="D30" s="6" t="s">
        <v>28</v>
      </c>
      <c r="E30" s="16"/>
      <c r="F30" s="16">
        <v>1</v>
      </c>
      <c r="G30" s="16"/>
      <c r="H30" s="16">
        <v>20</v>
      </c>
      <c r="I30" s="16"/>
      <c r="J30" s="17">
        <v>20</v>
      </c>
      <c r="K30" s="26">
        <f>H29*F29+H30*F30</f>
        <v>180</v>
      </c>
      <c r="L30" s="1">
        <v>200</v>
      </c>
      <c r="M30" t="s">
        <v>47</v>
      </c>
    </row>
    <row r="31" spans="2:13" ht="15.75" thickBot="1">
      <c r="B31" s="18"/>
      <c r="C31" s="8"/>
      <c r="D31" s="18"/>
      <c r="E31" s="8"/>
      <c r="F31" s="8"/>
      <c r="G31" s="8"/>
      <c r="H31" s="8"/>
      <c r="I31" s="8"/>
      <c r="J31" s="8"/>
      <c r="K31" s="3"/>
      <c r="L31" s="1"/>
    </row>
    <row r="32" spans="2:13">
      <c r="B32" t="s">
        <v>24</v>
      </c>
      <c r="C32" s="24"/>
      <c r="D32" s="4"/>
      <c r="E32" s="14"/>
      <c r="F32" s="14"/>
      <c r="G32" s="14"/>
      <c r="H32" s="14"/>
      <c r="I32" s="14"/>
      <c r="J32" s="15"/>
      <c r="K32" s="3"/>
      <c r="L32" s="1"/>
    </row>
    <row r="33" spans="2:13" ht="15.75" thickBot="1">
      <c r="C33" s="24" t="s">
        <v>25</v>
      </c>
      <c r="D33" s="4" t="s">
        <v>39</v>
      </c>
      <c r="E33" s="14"/>
      <c r="F33" s="14">
        <v>4</v>
      </c>
      <c r="G33" s="14"/>
      <c r="H33" s="14">
        <v>656</v>
      </c>
      <c r="I33" s="14"/>
      <c r="J33" s="15">
        <v>10</v>
      </c>
      <c r="K33" s="26">
        <f>F33*H33</f>
        <v>2624</v>
      </c>
      <c r="L33" s="1">
        <v>3000</v>
      </c>
      <c r="M33" t="s">
        <v>47</v>
      </c>
    </row>
    <row r="34" spans="2:13" ht="15.75" thickBot="1">
      <c r="C34" s="25" t="s">
        <v>42</v>
      </c>
      <c r="D34" s="6" t="s">
        <v>40</v>
      </c>
      <c r="E34" s="16"/>
      <c r="F34" s="16">
        <v>4</v>
      </c>
      <c r="G34" s="16"/>
      <c r="H34" s="16">
        <v>294</v>
      </c>
      <c r="I34" s="16"/>
      <c r="J34" s="17">
        <v>6</v>
      </c>
      <c r="K34" s="27">
        <f>F34*H34</f>
        <v>1176</v>
      </c>
      <c r="L34" s="1">
        <v>1300</v>
      </c>
      <c r="M34" t="s">
        <v>47</v>
      </c>
    </row>
    <row r="35" spans="2:13" ht="15.75" thickBot="1">
      <c r="B35" s="18"/>
      <c r="C35" s="8"/>
      <c r="D35" s="18"/>
      <c r="E35" s="8"/>
      <c r="F35" s="8"/>
      <c r="G35" s="8"/>
      <c r="H35" s="8"/>
      <c r="I35" s="8"/>
      <c r="J35" s="8"/>
      <c r="K35" s="3"/>
      <c r="L35" s="1"/>
    </row>
    <row r="36" spans="2:13">
      <c r="B36" t="s">
        <v>27</v>
      </c>
      <c r="C36" s="24"/>
      <c r="D36" s="4"/>
      <c r="E36" s="14"/>
      <c r="F36" s="14"/>
      <c r="G36" s="14"/>
      <c r="H36" s="14"/>
      <c r="I36" s="14"/>
      <c r="J36" s="15"/>
      <c r="K36" s="3"/>
      <c r="L36" s="1"/>
    </row>
    <row r="37" spans="2:13">
      <c r="C37" s="24" t="s">
        <v>16</v>
      </c>
      <c r="D37" s="4" t="s">
        <v>29</v>
      </c>
      <c r="E37" s="14"/>
      <c r="F37" s="14">
        <v>2</v>
      </c>
      <c r="G37" s="14">
        <v>1</v>
      </c>
      <c r="H37" s="14">
        <v>45</v>
      </c>
      <c r="I37" s="14">
        <v>196</v>
      </c>
      <c r="J37" s="15"/>
      <c r="K37" s="3"/>
      <c r="L37" s="1"/>
    </row>
    <row r="38" spans="2:13" ht="15.75" thickBot="1">
      <c r="C38" s="25" t="s">
        <v>42</v>
      </c>
      <c r="D38" s="6" t="s">
        <v>29</v>
      </c>
      <c r="E38" s="16"/>
      <c r="F38" s="16">
        <v>2</v>
      </c>
      <c r="G38" s="16">
        <v>1</v>
      </c>
      <c r="H38" s="16">
        <v>45</v>
      </c>
      <c r="I38" s="16">
        <v>174</v>
      </c>
      <c r="J38" s="17"/>
      <c r="K38" s="26">
        <f>F37*H37*I37+F38*H38*I38</f>
        <v>33300</v>
      </c>
      <c r="L38" s="1" t="s">
        <v>52</v>
      </c>
      <c r="M38" t="s">
        <v>47</v>
      </c>
    </row>
    <row r="39" spans="2:13" ht="15.75" thickBot="1">
      <c r="B39" s="18"/>
      <c r="C39" s="8"/>
      <c r="D39" s="18"/>
      <c r="E39" s="8"/>
      <c r="F39" s="18"/>
      <c r="G39" s="18"/>
      <c r="H39" s="18"/>
      <c r="I39" s="18"/>
      <c r="J39" s="18"/>
      <c r="K39" s="3"/>
      <c r="L39" s="1"/>
    </row>
    <row r="40" spans="2:13">
      <c r="B40" t="s">
        <v>33</v>
      </c>
      <c r="C40" s="24"/>
      <c r="D40" s="4"/>
      <c r="E40" s="14"/>
      <c r="F40" s="4"/>
      <c r="G40" s="4"/>
      <c r="H40" s="4"/>
      <c r="I40" s="4"/>
      <c r="J40" s="5"/>
      <c r="K40" s="3"/>
      <c r="L40" s="1"/>
    </row>
    <row r="41" spans="2:13" ht="15.75" thickBot="1">
      <c r="C41" s="25" t="s">
        <v>34</v>
      </c>
      <c r="D41" s="6" t="s">
        <v>35</v>
      </c>
      <c r="E41" s="16" t="s">
        <v>36</v>
      </c>
      <c r="F41" s="6">
        <v>2</v>
      </c>
      <c r="G41" s="6"/>
      <c r="H41" s="6">
        <v>225</v>
      </c>
      <c r="I41" s="6"/>
      <c r="J41" s="7"/>
      <c r="K41" s="26">
        <f>F41*H41</f>
        <v>450</v>
      </c>
      <c r="L41" s="1">
        <v>500</v>
      </c>
      <c r="M41" t="s">
        <v>47</v>
      </c>
    </row>
  </sheetData>
  <mergeCells count="1">
    <mergeCell ref="C3:J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sveinna08</dc:creator>
  <cp:lastModifiedBy>sveinna08</cp:lastModifiedBy>
  <dcterms:created xsi:type="dcterms:W3CDTF">2011-03-31T18:43:46Z</dcterms:created>
  <dcterms:modified xsi:type="dcterms:W3CDTF">2011-03-31T20:15:16Z</dcterms:modified>
</cp:coreProperties>
</file>